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Q:\FINSTATE\Sept 2024\Interims\Excel- Web Version\"/>
    </mc:Choice>
  </mc:AlternateContent>
  <xr:revisionPtr revIDLastSave="0" documentId="13_ncr:1_{E493B59A-4F23-47BB-9B65-B9E6462958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shflo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 localSheetId="0">#REF!</definedName>
    <definedName name="BVCLIN">#REF!</definedName>
    <definedName name="BVDUR" localSheetId="0">#REF!</definedName>
    <definedName name="BVDUR">#REF!</definedName>
    <definedName name="BVFA" localSheetId="0">#REF!</definedName>
    <definedName name="BVFA">#REF!</definedName>
    <definedName name="BVOPS" localSheetId="0">#REF!</definedName>
    <definedName name="BVOPS">#REF!</definedName>
    <definedName name="BVPC" localSheetId="0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 localSheetId="0">#REF!</definedName>
    <definedName name="Capetown">#REF!</definedName>
    <definedName name="capex_expan">#REF!</definedName>
    <definedName name="capex_maint">#REF!</definedName>
    <definedName name="cgfh" localSheetId="0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 localSheetId="0">#REF!</definedName>
    <definedName name="CONST">#REF!</definedName>
    <definedName name="Data_table" localSheetId="0">#REF!</definedName>
    <definedName name="Data_table">#REF!</definedName>
    <definedName name="Date" localSheetId="0">#REF!</definedName>
    <definedName name="Date">#REF!</definedName>
    <definedName name="depreciation">#REF!</definedName>
    <definedName name="Discounted" localSheetId="0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 localSheetId="0">#REF!</definedName>
    <definedName name="ELDUR">#REF!</definedName>
    <definedName name="ELFA" localSheetId="0">#REF!</definedName>
    <definedName name="ELFA">#REF!</definedName>
    <definedName name="ELHP" localSheetId="0">#REF!</definedName>
    <definedName name="ELHP">#REF!</definedName>
    <definedName name="ELOPS" localSheetId="0">#REF!</definedName>
    <definedName name="ELOPS">#REF!</definedName>
    <definedName name="ELPC" localSheetId="0">#REF!</definedName>
    <definedName name="ELPC">#REF!</definedName>
    <definedName name="Expired" localSheetId="0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 localSheetId="0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 localSheetId="0">#REF!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 localSheetId="0">#REF!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 localSheetId="0">#REF!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Cashflow!$A$1:$D$50</definedName>
    <definedName name="prnBase">#REF!</definedName>
    <definedName name="prnCASHFLOW">#REF!</definedName>
    <definedName name="q">[8]BALANA!TLA.003</definedName>
    <definedName name="Q_summary" localSheetId="0">#REF!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 localSheetId="0">#REF!</definedName>
    <definedName name="Separate">#REF!</definedName>
    <definedName name="Spec">#REF!</definedName>
    <definedName name="STATS" localSheetId="0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D45" i="1" s="1"/>
  <c r="C40" i="1"/>
  <c r="C45" i="1" s="1"/>
  <c r="D39" i="1"/>
  <c r="C39" i="1"/>
  <c r="D26" i="1"/>
  <c r="C26" i="1"/>
  <c r="D14" i="1"/>
  <c r="C14" i="1"/>
</calcChain>
</file>

<file path=xl/sharedStrings.xml><?xml version="1.0" encoding="utf-8"?>
<sst xmlns="http://schemas.openxmlformats.org/spreadsheetml/2006/main" count="47" uniqueCount="46">
  <si>
    <t>R'm</t>
  </si>
  <si>
    <t>Cash flows from operating activities</t>
  </si>
  <si>
    <t xml:space="preserve">Transaction costs relating to acquisitions </t>
  </si>
  <si>
    <t>Finance income received</t>
  </si>
  <si>
    <t>Tax paid</t>
  </si>
  <si>
    <t>Net cash generated from operating activities</t>
  </si>
  <si>
    <t>Cash flows from investing activities</t>
  </si>
  <si>
    <t xml:space="preserve">Purchase of property, plant and equipment </t>
  </si>
  <si>
    <t>Purchase of intangible assets</t>
  </si>
  <si>
    <t>Cash flows from financing activities</t>
  </si>
  <si>
    <t>Proceeds from bank loans</t>
  </si>
  <si>
    <t>Repayment of bank loans</t>
  </si>
  <si>
    <t>Repayment of lease liabilities</t>
  </si>
  <si>
    <t>Distributions to non-controlling interests</t>
  </si>
  <si>
    <t>Cash flow on increases in ownership interests</t>
  </si>
  <si>
    <t>Proceeds on decreases in ownership interests</t>
  </si>
  <si>
    <t>Finance cost paid</t>
  </si>
  <si>
    <t>Treasury shares acquired for delivery to staff trust and long-term incentive schemes</t>
  </si>
  <si>
    <t>Dividends paid to Company's shareholders</t>
  </si>
  <si>
    <t>Net cash utilised in financing activities</t>
  </si>
  <si>
    <t>Effect of foreign currency rate movements</t>
  </si>
  <si>
    <t>Net cash generated from operating activities from discontinued operations</t>
  </si>
  <si>
    <t>Net cash utilised from investing activities from discontinued operations</t>
  </si>
  <si>
    <t xml:space="preserve">Contingent consideration paid </t>
  </si>
  <si>
    <t>Net cash utilised from financing activities from discontinued operations</t>
  </si>
  <si>
    <t>Cash balances reclassified as held for sale</t>
  </si>
  <si>
    <t>Condesed consolidated statement of cash flows</t>
  </si>
  <si>
    <t>for the six months ended 31 March 2024</t>
  </si>
  <si>
    <t>2023*</t>
  </si>
  <si>
    <r>
      <t>Cash generated from continuing operations</t>
    </r>
    <r>
      <rPr>
        <sz val="10"/>
        <rFont val="Calibri"/>
        <family val="2"/>
      </rPr>
      <t>¹</t>
    </r>
  </si>
  <si>
    <t>Acquisition of subsidiary, net of cash acquired</t>
  </si>
  <si>
    <t>Loan to joint venture</t>
  </si>
  <si>
    <t>Proceeds from sale of AMG, net of cash disposed of</t>
  </si>
  <si>
    <t>Settlement of the foreign exchange forward contract</t>
  </si>
  <si>
    <t>Disposal of forfeited treasury shares</t>
  </si>
  <si>
    <t>Net increase/(decrease) in cash and cash equivalents</t>
  </si>
  <si>
    <t>Cash and cash equivalents from continuing operations - beginning of the year</t>
  </si>
  <si>
    <r>
      <rPr>
        <i/>
        <sz val="10"/>
        <rFont val="Calibri"/>
        <family val="2"/>
      </rPr>
      <t>¹</t>
    </r>
    <r>
      <rPr>
        <i/>
        <sz val="8.5"/>
        <rFont val="Arial"/>
        <family val="2"/>
      </rPr>
      <t xml:space="preserve"> Cash generated from operations in the prior period was impacted by an IT hardware failure during March 2023 at a service provider which hosts the Group’s billing administration system.</t>
    </r>
  </si>
  <si>
    <r>
      <rPr>
        <i/>
        <sz val="8.5"/>
        <rFont val="Calibri"/>
        <family val="2"/>
      </rPr>
      <t>²</t>
    </r>
    <r>
      <rPr>
        <i/>
        <sz val="8.5"/>
        <rFont val="Arial"/>
        <family val="2"/>
      </rPr>
      <t xml:space="preserve"> Cash and cash equivalents at the end of the period are net of bank overdrafts..</t>
    </r>
  </si>
  <si>
    <r>
      <t>Cash and cash equivalents at the period</t>
    </r>
    <r>
      <rPr>
        <b/>
        <sz val="10"/>
        <rFont val="Calibri"/>
        <family val="2"/>
      </rPr>
      <t>²</t>
    </r>
  </si>
  <si>
    <t>Other cash payments received</t>
  </si>
  <si>
    <t>Other cash payments made</t>
  </si>
  <si>
    <t xml:space="preserve"> </t>
  </si>
  <si>
    <t>Net cash generated from/(utilised in) investing activities</t>
  </si>
  <si>
    <t>Cash and cash equivalents held for sale - beginning of the year</t>
  </si>
  <si>
    <t>* Restated in terms of IFRS 5 as AMG is disclosed as a discontinued operation – refer note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</si>
</sst>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0.0%"/>
    <numFmt numFmtId="168" formatCode="_-* #,##0_-;\-* #,##0_-;_-* &quot;-&quot;_-;_-@_-"/>
    <numFmt numFmtId="169" formatCode="_ * #,##0.0_ ;_ * \-#,##0.0_ ;_ * &quot;-&quot;??_ ;_ @_ "/>
  </numFmts>
  <fonts count="23" x14ac:knownFonts="1">
    <font>
      <sz val="10"/>
      <name val="Arial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trike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Arial"/>
      <family val="2"/>
    </font>
    <font>
      <i/>
      <sz val="8.5"/>
      <name val="Arial"/>
      <family val="2"/>
    </font>
    <font>
      <i/>
      <sz val="10"/>
      <name val="Calibri"/>
      <family val="2"/>
    </font>
    <font>
      <i/>
      <sz val="8.5"/>
      <name val="Calibri"/>
      <family val="2"/>
    </font>
    <font>
      <sz val="10"/>
      <color indexed="9"/>
      <name val="Arial"/>
      <family val="2"/>
    </font>
    <font>
      <sz val="10"/>
      <color theme="7" tint="-0.499984740745262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0"/>
      <color rgb="FF002060"/>
      <name val="Arial"/>
      <family val="2"/>
    </font>
    <font>
      <b/>
      <sz val="10"/>
      <name val="Calibri"/>
      <family val="2"/>
    </font>
    <font>
      <b/>
      <sz val="17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left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left"/>
    </xf>
    <xf numFmtId="165" fontId="1" fillId="2" borderId="0" xfId="1" applyNumberFormat="1" applyFont="1" applyFill="1" applyBorder="1" applyAlignment="1">
      <alignment horizontal="left"/>
    </xf>
    <xf numFmtId="0" fontId="1" fillId="0" borderId="0" xfId="3"/>
    <xf numFmtId="165" fontId="1" fillId="0" borderId="0" xfId="1" applyNumberFormat="1" applyFont="1" applyFill="1"/>
    <xf numFmtId="165" fontId="1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vertical="top" wrapText="1"/>
    </xf>
    <xf numFmtId="165" fontId="1" fillId="0" borderId="0" xfId="3" applyNumberForma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/>
    <xf numFmtId="0" fontId="1" fillId="2" borderId="0" xfId="3" applyFill="1"/>
    <xf numFmtId="165" fontId="1" fillId="2" borderId="0" xfId="1" applyNumberFormat="1" applyFont="1" applyFill="1" applyBorder="1"/>
    <xf numFmtId="165" fontId="1" fillId="2" borderId="0" xfId="1" applyNumberFormat="1" applyFont="1" applyFill="1"/>
    <xf numFmtId="0" fontId="5" fillId="2" borderId="0" xfId="3" quotePrefix="1" applyFont="1" applyFill="1" applyAlignment="1">
      <alignment horizontal="right"/>
    </xf>
    <xf numFmtId="0" fontId="5" fillId="0" borderId="0" xfId="3" applyFont="1" applyAlignment="1">
      <alignment horizontal="center"/>
    </xf>
    <xf numFmtId="0" fontId="1" fillId="2" borderId="0" xfId="3" quotePrefix="1" applyFill="1" applyAlignment="1">
      <alignment horizontal="right"/>
    </xf>
    <xf numFmtId="0" fontId="5" fillId="2" borderId="0" xfId="3" applyFont="1" applyFill="1" applyAlignment="1">
      <alignment horizontal="right"/>
    </xf>
    <xf numFmtId="0" fontId="5" fillId="0" borderId="0" xfId="3" applyFont="1"/>
    <xf numFmtId="165" fontId="1" fillId="0" borderId="0" xfId="1" applyNumberFormat="1" applyFont="1" applyFill="1" applyBorder="1"/>
    <xf numFmtId="0" fontId="1" fillId="2" borderId="1" xfId="3" applyFill="1" applyBorder="1"/>
    <xf numFmtId="165" fontId="5" fillId="2" borderId="0" xfId="1" applyNumberFormat="1" applyFont="1" applyFill="1" applyBorder="1" applyAlignment="1" applyProtection="1">
      <alignment horizontal="center"/>
    </xf>
    <xf numFmtId="9" fontId="1" fillId="0" borderId="0" xfId="2" applyFont="1" applyFill="1"/>
    <xf numFmtId="167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5" fontId="1" fillId="0" borderId="0" xfId="1" applyNumberFormat="1" applyFont="1" applyFill="1" applyAlignment="1">
      <alignment horizontal="left"/>
    </xf>
    <xf numFmtId="167" fontId="1" fillId="0" borderId="0" xfId="2" applyNumberFormat="1" applyFont="1" applyFill="1"/>
    <xf numFmtId="0" fontId="1" fillId="0" borderId="0" xfId="0" applyFont="1"/>
    <xf numFmtId="165" fontId="5" fillId="0" borderId="0" xfId="1" applyNumberFormat="1" applyFont="1" applyFill="1" applyBorder="1"/>
    <xf numFmtId="166" fontId="1" fillId="2" borderId="0" xfId="1" applyNumberFormat="1" applyFont="1" applyFill="1" applyBorder="1"/>
    <xf numFmtId="166" fontId="6" fillId="0" borderId="0" xfId="1" applyNumberFormat="1" applyFont="1" applyFill="1"/>
    <xf numFmtId="165" fontId="6" fillId="0" borderId="0" xfId="1" applyNumberFormat="1" applyFont="1" applyFill="1"/>
    <xf numFmtId="167" fontId="6" fillId="0" borderId="0" xfId="2" applyNumberFormat="1" applyFont="1" applyFill="1"/>
    <xf numFmtId="0" fontId="6" fillId="0" borderId="0" xfId="0" applyFont="1"/>
    <xf numFmtId="0" fontId="6" fillId="0" borderId="0" xfId="3" applyFont="1"/>
    <xf numFmtId="165" fontId="6" fillId="0" borderId="0" xfId="3" applyNumberFormat="1" applyFont="1"/>
    <xf numFmtId="166" fontId="7" fillId="0" borderId="0" xfId="1" applyNumberFormat="1" applyFont="1" applyFill="1" applyBorder="1"/>
    <xf numFmtId="166" fontId="5" fillId="0" borderId="0" xfId="1" applyNumberFormat="1" applyFont="1" applyFill="1" applyBorder="1"/>
    <xf numFmtId="166" fontId="1" fillId="0" borderId="0" xfId="1" applyNumberFormat="1" applyFont="1" applyFill="1" applyBorder="1"/>
    <xf numFmtId="166" fontId="5" fillId="0" borderId="0" xfId="1" applyNumberFormat="1" applyFont="1" applyFill="1" applyBorder="1" applyProtection="1"/>
    <xf numFmtId="165" fontId="5" fillId="0" borderId="0" xfId="1" applyNumberFormat="1" applyFont="1" applyFill="1"/>
    <xf numFmtId="0" fontId="1" fillId="2" borderId="0" xfId="3" quotePrefix="1" applyFill="1" applyAlignment="1">
      <alignment horizontal="left" wrapText="1"/>
    </xf>
    <xf numFmtId="0" fontId="1" fillId="2" borderId="0" xfId="3" quotePrefix="1" applyFill="1" applyAlignment="1">
      <alignment horizontal="right" wrapText="1"/>
    </xf>
    <xf numFmtId="166" fontId="1" fillId="2" borderId="0" xfId="1" applyNumberFormat="1" applyFont="1" applyFill="1" applyAlignment="1" applyProtection="1">
      <alignment horizontal="right"/>
    </xf>
    <xf numFmtId="0" fontId="1" fillId="0" borderId="0" xfId="3" quotePrefix="1" applyAlignment="1">
      <alignment horizontal="left" wrapText="1"/>
    </xf>
    <xf numFmtId="166" fontId="1" fillId="0" borderId="0" xfId="3" quotePrefix="1" applyNumberFormat="1" applyAlignment="1">
      <alignment horizontal="left" wrapText="1"/>
    </xf>
    <xf numFmtId="166" fontId="1" fillId="2" borderId="0" xfId="1" applyNumberFormat="1" applyFont="1" applyFill="1" applyProtection="1"/>
    <xf numFmtId="166" fontId="1" fillId="0" borderId="0" xfId="3" applyNumberFormat="1"/>
    <xf numFmtId="0" fontId="1" fillId="2" borderId="0" xfId="3" applyFill="1" applyAlignment="1">
      <alignment horizontal="left" wrapText="1"/>
    </xf>
    <xf numFmtId="0" fontId="9" fillId="0" borderId="0" xfId="3" applyFont="1"/>
    <xf numFmtId="0" fontId="1" fillId="0" borderId="0" xfId="3" applyAlignment="1">
      <alignment horizontal="right"/>
    </xf>
    <xf numFmtId="165" fontId="9" fillId="0" borderId="0" xfId="3" applyNumberFormat="1" applyFont="1"/>
    <xf numFmtId="0" fontId="11" fillId="0" borderId="0" xfId="0" applyFont="1"/>
    <xf numFmtId="164" fontId="1" fillId="0" borderId="0" xfId="1" applyFont="1" applyFill="1"/>
    <xf numFmtId="0" fontId="5" fillId="2" borderId="0" xfId="3" quotePrefix="1" applyFont="1" applyFill="1" applyAlignment="1">
      <alignment horizontal="left"/>
    </xf>
    <xf numFmtId="165" fontId="11" fillId="0" borderId="0" xfId="0" applyNumberFormat="1" applyFont="1"/>
    <xf numFmtId="0" fontId="1" fillId="0" borderId="0" xfId="0" applyFont="1" applyAlignment="1">
      <alignment horizontal="left" indent="1"/>
    </xf>
    <xf numFmtId="0" fontId="12" fillId="0" borderId="0" xfId="3" applyFont="1"/>
    <xf numFmtId="0" fontId="5" fillId="2" borderId="2" xfId="3" applyFont="1" applyFill="1" applyBorder="1"/>
    <xf numFmtId="0" fontId="1" fillId="2" borderId="2" xfId="3" applyFill="1" applyBorder="1" applyAlignment="1">
      <alignment horizontal="right"/>
    </xf>
    <xf numFmtId="166" fontId="1" fillId="2" borderId="2" xfId="1" applyNumberFormat="1" applyFont="1" applyFill="1" applyBorder="1"/>
    <xf numFmtId="166" fontId="2" fillId="2" borderId="0" xfId="1" applyNumberFormat="1" applyFont="1" applyFill="1" applyBorder="1"/>
    <xf numFmtId="0" fontId="13" fillId="2" borderId="0" xfId="3" applyFont="1" applyFill="1"/>
    <xf numFmtId="0" fontId="1" fillId="2" borderId="0" xfId="0" applyFont="1" applyFill="1"/>
    <xf numFmtId="166" fontId="5" fillId="2" borderId="0" xfId="1" applyNumberFormat="1" applyFont="1" applyFill="1" applyBorder="1"/>
    <xf numFmtId="168" fontId="16" fillId="0" borderId="0" xfId="0" applyNumberFormat="1" applyFont="1" applyAlignment="1">
      <alignment horizontal="left"/>
    </xf>
    <xf numFmtId="165" fontId="5" fillId="0" borderId="0" xfId="1" applyNumberFormat="1" applyFont="1" applyFill="1" applyBorder="1" applyProtection="1"/>
    <xf numFmtId="165" fontId="17" fillId="0" borderId="0" xfId="1" applyNumberFormat="1" applyFont="1" applyFill="1" applyBorder="1"/>
    <xf numFmtId="165" fontId="1" fillId="0" borderId="0" xfId="1" applyNumberFormat="1" applyFont="1" applyFill="1" applyBorder="1" applyAlignment="1" applyProtection="1">
      <alignment horizontal="left"/>
    </xf>
    <xf numFmtId="165" fontId="8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 applyProtection="1">
      <alignment horizontal="right"/>
    </xf>
    <xf numFmtId="165" fontId="1" fillId="0" borderId="0" xfId="1" applyNumberFormat="1" applyFont="1" applyFill="1" applyBorder="1" applyAlignment="1" applyProtection="1">
      <alignment horizontal="right"/>
    </xf>
    <xf numFmtId="164" fontId="10" fillId="0" borderId="0" xfId="1" applyFont="1" applyFill="1" applyBorder="1" applyAlignment="1">
      <alignment horizontal="right"/>
    </xf>
    <xf numFmtId="0" fontId="2" fillId="2" borderId="0" xfId="3" quotePrefix="1" applyFont="1" applyFill="1" applyAlignment="1">
      <alignment horizontal="right"/>
    </xf>
    <xf numFmtId="0" fontId="5" fillId="2" borderId="2" xfId="3" applyFont="1" applyFill="1" applyBorder="1" applyAlignment="1">
      <alignment horizontal="left"/>
    </xf>
    <xf numFmtId="166" fontId="1" fillId="2" borderId="2" xfId="1" applyNumberFormat="1" applyFont="1" applyFill="1" applyBorder="1" applyProtection="1"/>
    <xf numFmtId="0" fontId="1" fillId="2" borderId="1" xfId="3" applyFill="1" applyBorder="1" applyAlignment="1">
      <alignment horizontal="right"/>
    </xf>
    <xf numFmtId="0" fontId="2" fillId="2" borderId="1" xfId="3" applyFont="1" applyFill="1" applyBorder="1" applyAlignment="1">
      <alignment horizontal="right"/>
    </xf>
    <xf numFmtId="166" fontId="1" fillId="2" borderId="2" xfId="1" applyNumberFormat="1" applyFont="1" applyFill="1" applyBorder="1" applyAlignment="1" applyProtection="1">
      <alignment horizontal="right"/>
    </xf>
    <xf numFmtId="0" fontId="20" fillId="3" borderId="0" xfId="0" applyFont="1" applyFill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6" fontId="2" fillId="3" borderId="2" xfId="1" applyNumberFormat="1" applyFont="1" applyFill="1" applyBorder="1" applyAlignment="1" applyProtection="1">
      <alignment horizontal="right"/>
    </xf>
    <xf numFmtId="166" fontId="2" fillId="3" borderId="0" xfId="1" applyNumberFormat="1" applyFont="1" applyFill="1" applyAlignment="1" applyProtection="1">
      <alignment horizontal="right"/>
    </xf>
    <xf numFmtId="166" fontId="2" fillId="3" borderId="0" xfId="1" applyNumberFormat="1" applyFont="1" applyFill="1" applyAlignment="1">
      <alignment horizontal="right"/>
    </xf>
    <xf numFmtId="166" fontId="2" fillId="3" borderId="2" xfId="1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3" applyAlignment="1">
      <alignment horizontal="left"/>
    </xf>
    <xf numFmtId="165" fontId="8" fillId="0" borderId="0" xfId="1" applyNumberFormat="1" applyFont="1" applyFill="1" applyBorder="1" applyAlignment="1" applyProtection="1">
      <alignment horizontal="left"/>
    </xf>
    <xf numFmtId="0" fontId="1" fillId="0" borderId="0" xfId="4"/>
    <xf numFmtId="0" fontId="1" fillId="0" borderId="0" xfId="4" applyAlignment="1">
      <alignment horizontal="right"/>
    </xf>
    <xf numFmtId="0" fontId="18" fillId="0" borderId="0" xfId="0" applyFont="1"/>
    <xf numFmtId="0" fontId="11" fillId="0" borderId="0" xfId="0" applyFont="1" applyAlignment="1">
      <alignment horizontal="left"/>
    </xf>
    <xf numFmtId="0" fontId="8" fillId="0" borderId="0" xfId="3" applyFont="1" applyAlignment="1">
      <alignment horizontal="right"/>
    </xf>
    <xf numFmtId="0" fontId="19" fillId="0" borderId="0" xfId="0" quotePrefix="1" applyFont="1" applyAlignment="1">
      <alignment horizontal="left"/>
    </xf>
    <xf numFmtId="0" fontId="1" fillId="0" borderId="0" xfId="3" quotePrefix="1"/>
    <xf numFmtId="165" fontId="8" fillId="0" borderId="0" xfId="1" applyNumberFormat="1" applyFont="1" applyFill="1" applyBorder="1"/>
    <xf numFmtId="169" fontId="1" fillId="0" borderId="0" xfId="1" applyNumberFormat="1" applyFont="1" applyFill="1" applyBorder="1"/>
    <xf numFmtId="169" fontId="1" fillId="0" borderId="0" xfId="3" applyNumberFormat="1"/>
    <xf numFmtId="0" fontId="8" fillId="0" borderId="0" xfId="3" applyFont="1"/>
    <xf numFmtId="0" fontId="5" fillId="0" borderId="0" xfId="3" quotePrefix="1" applyFont="1" applyAlignment="1">
      <alignment horizontal="right"/>
    </xf>
    <xf numFmtId="0" fontId="5" fillId="0" borderId="0" xfId="3" applyFont="1" applyAlignment="1">
      <alignment horizontal="right"/>
    </xf>
    <xf numFmtId="166" fontId="5" fillId="0" borderId="0" xfId="1" applyNumberFormat="1" applyFont="1" applyFill="1" applyBorder="1" applyAlignment="1" applyProtection="1">
      <alignment horizontal="right"/>
    </xf>
    <xf numFmtId="0" fontId="13" fillId="2" borderId="0" xfId="3" applyFont="1" applyFill="1" applyAlignment="1">
      <alignment horizontal="left" wrapText="1"/>
    </xf>
    <xf numFmtId="0" fontId="22" fillId="2" borderId="0" xfId="0" applyFont="1" applyFill="1" applyAlignment="1">
      <alignment horizontal="left" vertical="top" wrapText="1"/>
    </xf>
    <xf numFmtId="0" fontId="20" fillId="2" borderId="0" xfId="0" applyFont="1" applyFill="1"/>
  </cellXfs>
  <cellStyles count="5">
    <cellStyle name="Comma" xfId="1" builtinId="3"/>
    <cellStyle name="Normal" xfId="0" builtinId="0"/>
    <cellStyle name="Normal 2 2" xfId="4" xr:uid="{00000000-0005-0000-0000-000002000000}"/>
    <cellStyle name="Normal 3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156"/>
  <sheetViews>
    <sheetView tabSelected="1" view="pageBreakPreview" zoomScaleNormal="100" zoomScaleSheetLayoutView="100" workbookViewId="0">
      <selection activeCell="A4" sqref="A4:XFD4"/>
    </sheetView>
  </sheetViews>
  <sheetFormatPr defaultColWidth="12.54296875" defaultRowHeight="18" customHeight="1" x14ac:dyDescent="0.25"/>
  <cols>
    <col min="1" max="1" width="60.453125" style="5" customWidth="1"/>
    <col min="2" max="2" width="9" style="52" customWidth="1"/>
    <col min="3" max="4" width="14.81640625" style="6" customWidth="1"/>
    <col min="5" max="5" width="21" style="5" customWidth="1"/>
    <col min="6" max="6" width="8.54296875" style="5" customWidth="1"/>
    <col min="7" max="7" width="11" style="5" customWidth="1"/>
    <col min="8" max="8" width="5.81640625" style="5" bestFit="1" customWidth="1"/>
    <col min="9" max="9" width="13.54296875" style="5" customWidth="1"/>
    <col min="10" max="10" width="11.453125" style="6" customWidth="1"/>
    <col min="11" max="12" width="12.54296875" style="5" customWidth="1"/>
    <col min="13" max="21" width="12.54296875" style="5"/>
    <col min="22" max="22" width="14.81640625" style="21" customWidth="1"/>
    <col min="23" max="16384" width="12.54296875" style="5"/>
  </cols>
  <sheetData>
    <row r="1" spans="1:23" ht="18" customHeight="1" x14ac:dyDescent="0.3">
      <c r="A1" s="1"/>
      <c r="B1" s="2"/>
      <c r="C1" s="4"/>
      <c r="D1" s="4"/>
      <c r="V1" s="7"/>
    </row>
    <row r="2" spans="1:23" ht="25" x14ac:dyDescent="0.25">
      <c r="A2" s="106" t="s">
        <v>26</v>
      </c>
      <c r="B2" s="106"/>
      <c r="C2" s="106"/>
      <c r="D2" s="106"/>
      <c r="E2" s="8"/>
      <c r="F2" s="8"/>
      <c r="G2" s="8"/>
      <c r="H2" s="8"/>
      <c r="I2" s="8"/>
      <c r="J2" s="8"/>
      <c r="K2" s="8"/>
      <c r="R2" s="9"/>
      <c r="V2" s="7"/>
    </row>
    <row r="3" spans="1:23" ht="15" customHeight="1" x14ac:dyDescent="0.35">
      <c r="A3" s="107" t="s">
        <v>27</v>
      </c>
      <c r="B3" s="11"/>
      <c r="C3" s="10"/>
      <c r="D3" s="10"/>
      <c r="E3" s="8"/>
      <c r="F3" s="12"/>
      <c r="G3" s="12"/>
      <c r="H3" s="12"/>
      <c r="I3" s="12"/>
      <c r="J3" s="12"/>
      <c r="K3" s="12"/>
      <c r="R3" s="9"/>
      <c r="V3" s="5"/>
    </row>
    <row r="4" spans="1:23" ht="14.4" customHeight="1" x14ac:dyDescent="0.25">
      <c r="A4" s="13"/>
      <c r="B4" s="2"/>
      <c r="C4" s="15"/>
      <c r="D4" s="15"/>
      <c r="E4" s="8"/>
      <c r="R4" s="9"/>
    </row>
    <row r="5" spans="1:23" ht="12.65" customHeight="1" x14ac:dyDescent="0.3">
      <c r="A5" s="13"/>
      <c r="B5" s="16"/>
      <c r="C5" s="16"/>
      <c r="D5" s="13"/>
      <c r="E5" s="8"/>
      <c r="G5" s="17"/>
      <c r="H5" s="17"/>
      <c r="R5" s="9"/>
      <c r="V5" s="5"/>
    </row>
    <row r="6" spans="1:23" ht="16.25" customHeight="1" x14ac:dyDescent="0.3">
      <c r="A6" s="13" t="s">
        <v>42</v>
      </c>
      <c r="B6" s="16"/>
      <c r="C6" s="75">
        <v>2024</v>
      </c>
      <c r="D6" s="18" t="s">
        <v>28</v>
      </c>
      <c r="E6" s="8"/>
      <c r="G6" s="17"/>
      <c r="H6" s="17"/>
      <c r="R6" s="9"/>
      <c r="V6" s="102"/>
    </row>
    <row r="7" spans="1:23" ht="14.4" customHeight="1" thickBot="1" x14ac:dyDescent="0.35">
      <c r="A7" s="22"/>
      <c r="B7" s="78"/>
      <c r="C7" s="79" t="s">
        <v>0</v>
      </c>
      <c r="D7" s="78" t="s">
        <v>0</v>
      </c>
      <c r="E7" s="20"/>
      <c r="F7" s="20"/>
      <c r="J7" s="21"/>
      <c r="R7" s="9"/>
      <c r="V7" s="103"/>
    </row>
    <row r="8" spans="1:23" ht="18.649999999999999" customHeight="1" x14ac:dyDescent="0.3">
      <c r="A8" s="56" t="s">
        <v>1</v>
      </c>
      <c r="B8" s="19"/>
      <c r="C8" s="81"/>
      <c r="D8" s="23"/>
      <c r="E8" s="20"/>
      <c r="F8" s="20"/>
      <c r="G8" s="24"/>
      <c r="H8" s="24"/>
      <c r="I8" s="6"/>
      <c r="R8" s="9"/>
      <c r="V8"/>
    </row>
    <row r="9" spans="1:23" ht="13" x14ac:dyDescent="0.3">
      <c r="A9" s="3" t="s">
        <v>29</v>
      </c>
      <c r="B9" s="18"/>
      <c r="C9" s="82">
        <v>1028</v>
      </c>
      <c r="D9" s="14">
        <v>269</v>
      </c>
      <c r="E9" s="25"/>
      <c r="F9" s="26"/>
      <c r="G9" s="27"/>
      <c r="H9" s="6"/>
      <c r="I9" s="28"/>
      <c r="K9" s="29"/>
      <c r="R9" s="9"/>
      <c r="V9" s="30"/>
      <c r="W9" s="9"/>
    </row>
    <row r="10" spans="1:23" s="36" customFormat="1" ht="13" x14ac:dyDescent="0.3">
      <c r="A10" s="3" t="s">
        <v>2</v>
      </c>
      <c r="B10" s="18"/>
      <c r="C10" s="82">
        <v>-5</v>
      </c>
      <c r="D10" s="31">
        <v>0</v>
      </c>
      <c r="E10" s="32"/>
      <c r="F10" s="32"/>
      <c r="G10" s="33"/>
      <c r="H10" s="33"/>
      <c r="I10" s="34"/>
      <c r="J10" s="33"/>
      <c r="K10" s="35"/>
      <c r="R10" s="37"/>
      <c r="V10" s="38"/>
      <c r="W10" s="37"/>
    </row>
    <row r="11" spans="1:23" ht="13" x14ac:dyDescent="0.3">
      <c r="A11" s="3" t="s">
        <v>3</v>
      </c>
      <c r="B11" s="18"/>
      <c r="C11" s="82">
        <v>100</v>
      </c>
      <c r="D11" s="14">
        <v>55</v>
      </c>
      <c r="E11" s="26"/>
      <c r="F11" s="26"/>
      <c r="G11" s="6"/>
      <c r="H11" s="6"/>
      <c r="I11" s="28"/>
      <c r="K11" s="29"/>
      <c r="R11" s="9"/>
      <c r="V11" s="30"/>
      <c r="W11" s="9"/>
    </row>
    <row r="12" spans="1:23" ht="13" x14ac:dyDescent="0.3">
      <c r="A12" s="3" t="s">
        <v>4</v>
      </c>
      <c r="B12" s="2"/>
      <c r="C12" s="82">
        <v>-207</v>
      </c>
      <c r="D12" s="31">
        <v>-270</v>
      </c>
      <c r="E12" s="26"/>
      <c r="F12" s="26"/>
      <c r="G12" s="9"/>
      <c r="K12" s="29"/>
      <c r="R12" s="9"/>
      <c r="V12" s="39"/>
      <c r="W12" s="9"/>
    </row>
    <row r="13" spans="1:23" ht="13" x14ac:dyDescent="0.3">
      <c r="A13" s="13" t="s">
        <v>21</v>
      </c>
      <c r="B13" s="2"/>
      <c r="C13" s="82">
        <v>-163</v>
      </c>
      <c r="D13" s="14">
        <v>813</v>
      </c>
      <c r="E13" s="40"/>
      <c r="F13" s="40"/>
      <c r="R13" s="9"/>
      <c r="V13" s="30"/>
      <c r="W13" s="9"/>
    </row>
    <row r="14" spans="1:23" ht="13.5" customHeight="1" thickBot="1" x14ac:dyDescent="0.35">
      <c r="A14" s="76" t="s">
        <v>5</v>
      </c>
      <c r="B14" s="61"/>
      <c r="C14" s="84">
        <f>SUM(C9:C13)</f>
        <v>753</v>
      </c>
      <c r="D14" s="77">
        <f>SUM(D9:D13)</f>
        <v>867</v>
      </c>
      <c r="E14" s="25"/>
      <c r="F14" s="26"/>
      <c r="K14" s="29"/>
      <c r="R14" s="9"/>
      <c r="V14" s="41"/>
      <c r="W14" s="9"/>
    </row>
    <row r="15" spans="1:23" ht="13" x14ac:dyDescent="0.3">
      <c r="A15" s="56" t="s">
        <v>6</v>
      </c>
      <c r="B15" s="2"/>
      <c r="C15" s="83"/>
      <c r="D15" s="14"/>
      <c r="E15" s="26"/>
      <c r="F15" s="26"/>
      <c r="K15" s="29"/>
      <c r="R15" s="9"/>
      <c r="V15" s="30"/>
      <c r="W15" s="9"/>
    </row>
    <row r="16" spans="1:23" ht="13" x14ac:dyDescent="0.3">
      <c r="A16" s="43" t="s">
        <v>7</v>
      </c>
      <c r="B16" s="44"/>
      <c r="C16" s="82">
        <v>-594</v>
      </c>
      <c r="D16" s="45">
        <v>-474</v>
      </c>
      <c r="E16" s="46"/>
      <c r="F16" s="47"/>
      <c r="G16" s="47"/>
      <c r="H16" s="46"/>
      <c r="K16" s="29"/>
      <c r="R16" s="9"/>
      <c r="V16" s="104"/>
      <c r="W16" s="9"/>
    </row>
    <row r="17" spans="1:23" ht="13" x14ac:dyDescent="0.3">
      <c r="A17" s="3" t="s">
        <v>8</v>
      </c>
      <c r="B17" s="2"/>
      <c r="C17" s="82">
        <v>-130</v>
      </c>
      <c r="D17" s="48">
        <v>-171</v>
      </c>
      <c r="E17" s="26"/>
      <c r="F17" s="26"/>
      <c r="G17" s="49"/>
      <c r="R17" s="9"/>
      <c r="V17" s="41"/>
      <c r="W17" s="9"/>
    </row>
    <row r="18" spans="1:23" ht="13" x14ac:dyDescent="0.3">
      <c r="A18" s="3" t="s">
        <v>30</v>
      </c>
      <c r="B18" s="2"/>
      <c r="C18" s="85">
        <v>-55</v>
      </c>
      <c r="D18" s="45">
        <v>0</v>
      </c>
      <c r="E18" s="26"/>
      <c r="F18" s="26"/>
      <c r="H18" s="6"/>
      <c r="J18" s="42"/>
      <c r="K18" s="29"/>
      <c r="R18" s="9"/>
      <c r="V18" s="104"/>
      <c r="W18" s="9"/>
    </row>
    <row r="19" spans="1:23" ht="13" x14ac:dyDescent="0.3">
      <c r="A19" s="50" t="s">
        <v>31</v>
      </c>
      <c r="B19" s="2"/>
      <c r="C19" s="85">
        <v>-20</v>
      </c>
      <c r="D19" s="45">
        <v>0</v>
      </c>
      <c r="E19" s="26"/>
      <c r="F19" s="26"/>
      <c r="H19" s="6"/>
      <c r="K19" s="29"/>
      <c r="R19" s="9"/>
      <c r="V19" s="104"/>
      <c r="W19" s="9"/>
    </row>
    <row r="20" spans="1:23" ht="13" x14ac:dyDescent="0.3">
      <c r="A20" s="50" t="s">
        <v>23</v>
      </c>
      <c r="B20" s="2"/>
      <c r="C20" s="85">
        <v>0</v>
      </c>
      <c r="D20" s="45">
        <v>-59</v>
      </c>
      <c r="E20" s="26"/>
      <c r="F20" s="26"/>
      <c r="H20" s="6"/>
      <c r="K20" s="29"/>
      <c r="R20" s="9"/>
      <c r="V20" s="104"/>
      <c r="W20" s="9"/>
    </row>
    <row r="21" spans="1:23" ht="13" x14ac:dyDescent="0.3">
      <c r="A21" s="3" t="s">
        <v>40</v>
      </c>
      <c r="B21" s="2"/>
      <c r="C21" s="85">
        <v>6</v>
      </c>
      <c r="D21" s="48">
        <v>6</v>
      </c>
      <c r="E21" s="26"/>
      <c r="F21" s="26"/>
      <c r="K21" s="29"/>
      <c r="V21" s="41"/>
      <c r="W21" s="9"/>
    </row>
    <row r="22" spans="1:23" ht="13" x14ac:dyDescent="0.3">
      <c r="A22" s="3" t="s">
        <v>41</v>
      </c>
      <c r="B22" s="2"/>
      <c r="C22" s="85">
        <v>-4</v>
      </c>
      <c r="D22" s="45">
        <v>0</v>
      </c>
      <c r="E22" s="26"/>
      <c r="F22" s="26"/>
      <c r="G22" s="51"/>
      <c r="H22" s="53"/>
      <c r="I22" s="54"/>
      <c r="K22" s="29"/>
      <c r="N22" s="55"/>
      <c r="V22" s="104"/>
      <c r="W22" s="9"/>
    </row>
    <row r="23" spans="1:23" ht="13" x14ac:dyDescent="0.3">
      <c r="A23" s="3" t="s">
        <v>32</v>
      </c>
      <c r="B23" s="2"/>
      <c r="C23" s="85">
        <v>19458</v>
      </c>
      <c r="D23" s="45">
        <v>0</v>
      </c>
      <c r="E23" s="26"/>
      <c r="F23" s="26"/>
      <c r="G23" s="51"/>
      <c r="H23" s="53"/>
      <c r="I23" s="54"/>
      <c r="K23" s="29"/>
      <c r="N23" s="55"/>
      <c r="V23" s="104"/>
      <c r="W23" s="9"/>
    </row>
    <row r="24" spans="1:23" ht="13" x14ac:dyDescent="0.3">
      <c r="A24" s="3" t="s">
        <v>33</v>
      </c>
      <c r="B24" s="2"/>
      <c r="C24" s="85">
        <v>-121</v>
      </c>
      <c r="D24" s="45">
        <v>0</v>
      </c>
      <c r="E24" s="26"/>
      <c r="F24" s="26"/>
      <c r="G24" s="51"/>
      <c r="H24" s="53"/>
      <c r="I24" s="54"/>
      <c r="K24" s="29"/>
      <c r="N24" s="55"/>
      <c r="V24" s="104"/>
      <c r="W24" s="9"/>
    </row>
    <row r="25" spans="1:23" ht="13.25" customHeight="1" x14ac:dyDescent="0.3">
      <c r="A25" s="13" t="s">
        <v>22</v>
      </c>
      <c r="B25" s="2"/>
      <c r="C25" s="82">
        <v>-579</v>
      </c>
      <c r="D25" s="31">
        <v>-664</v>
      </c>
      <c r="E25" s="26"/>
      <c r="F25" s="26"/>
      <c r="K25" s="29"/>
      <c r="V25" s="30"/>
      <c r="W25" s="9"/>
    </row>
    <row r="26" spans="1:23" ht="15" customHeight="1" thickBot="1" x14ac:dyDescent="0.35">
      <c r="A26" s="76" t="s">
        <v>43</v>
      </c>
      <c r="B26" s="61"/>
      <c r="C26" s="84">
        <f>SUM(C16:C25)</f>
        <v>17961</v>
      </c>
      <c r="D26" s="80">
        <f>SUM(D16:D25)</f>
        <v>-1362</v>
      </c>
      <c r="E26" s="26"/>
      <c r="F26" s="26"/>
      <c r="G26" s="51"/>
      <c r="H26" s="53"/>
      <c r="K26" s="29"/>
      <c r="V26" s="104"/>
      <c r="W26" s="9"/>
    </row>
    <row r="27" spans="1:23" ht="13" x14ac:dyDescent="0.3">
      <c r="A27" s="56" t="s">
        <v>9</v>
      </c>
      <c r="B27" s="2"/>
      <c r="C27" s="83"/>
      <c r="D27" s="14"/>
      <c r="E27" s="26"/>
      <c r="F27" s="26"/>
      <c r="I27" s="57"/>
      <c r="J27" s="42"/>
      <c r="K27" s="58"/>
      <c r="V27" s="30"/>
      <c r="W27" s="9"/>
    </row>
    <row r="28" spans="1:23" ht="13" x14ac:dyDescent="0.3">
      <c r="A28" s="3" t="s">
        <v>10</v>
      </c>
      <c r="B28" s="2"/>
      <c r="C28" s="82">
        <v>236</v>
      </c>
      <c r="D28" s="15">
        <v>0</v>
      </c>
      <c r="E28" s="26"/>
      <c r="F28" s="26"/>
      <c r="G28" s="9"/>
      <c r="H28" s="9"/>
      <c r="K28" s="58"/>
      <c r="V28" s="30"/>
      <c r="W28" s="9"/>
    </row>
    <row r="29" spans="1:23" ht="13" x14ac:dyDescent="0.3">
      <c r="A29" s="3" t="s">
        <v>11</v>
      </c>
      <c r="B29" s="2"/>
      <c r="C29" s="82">
        <v>-9230</v>
      </c>
      <c r="D29" s="31">
        <v>-270</v>
      </c>
      <c r="E29" s="26"/>
      <c r="F29" s="26"/>
      <c r="H29" s="9"/>
      <c r="K29" s="58"/>
      <c r="V29" s="39"/>
      <c r="W29" s="9"/>
    </row>
    <row r="30" spans="1:23" ht="13" x14ac:dyDescent="0.3">
      <c r="A30" s="3" t="s">
        <v>12</v>
      </c>
      <c r="B30" s="2"/>
      <c r="C30" s="82">
        <v>-54</v>
      </c>
      <c r="D30" s="31">
        <v>-63</v>
      </c>
      <c r="E30" s="26"/>
      <c r="F30" s="26"/>
      <c r="H30" s="9"/>
      <c r="K30" s="58"/>
      <c r="V30" s="39"/>
      <c r="W30" s="9"/>
    </row>
    <row r="31" spans="1:23" ht="13" x14ac:dyDescent="0.3">
      <c r="A31" s="3" t="s">
        <v>13</v>
      </c>
      <c r="B31" s="2"/>
      <c r="C31" s="82">
        <v>-125</v>
      </c>
      <c r="D31" s="31">
        <v>-138</v>
      </c>
      <c r="E31" s="26"/>
      <c r="F31" s="26"/>
      <c r="G31" s="49"/>
      <c r="J31" s="21"/>
      <c r="V31" s="39"/>
      <c r="W31" s="9"/>
    </row>
    <row r="32" spans="1:23" ht="13" collapsed="1" x14ac:dyDescent="0.3">
      <c r="A32" s="3" t="s">
        <v>14</v>
      </c>
      <c r="B32" s="2"/>
      <c r="C32" s="82">
        <v>-17</v>
      </c>
      <c r="D32" s="31">
        <v>-40</v>
      </c>
      <c r="E32" s="26"/>
      <c r="F32" s="26"/>
      <c r="H32" s="9"/>
      <c r="I32" s="21"/>
      <c r="J32" s="21"/>
      <c r="V32" s="39"/>
      <c r="W32" s="9"/>
    </row>
    <row r="33" spans="1:23" ht="13" x14ac:dyDescent="0.3">
      <c r="A33" s="50" t="s">
        <v>15</v>
      </c>
      <c r="B33" s="2"/>
      <c r="C33" s="82">
        <v>12</v>
      </c>
      <c r="D33" s="31">
        <v>14</v>
      </c>
      <c r="E33" s="26"/>
      <c r="F33" s="26"/>
      <c r="H33" s="9"/>
      <c r="J33" s="21"/>
      <c r="V33" s="39"/>
      <c r="W33" s="9"/>
    </row>
    <row r="34" spans="1:23" ht="13" collapsed="1" x14ac:dyDescent="0.3">
      <c r="A34" s="3" t="s">
        <v>16</v>
      </c>
      <c r="B34" s="2"/>
      <c r="C34" s="82">
        <v>-233</v>
      </c>
      <c r="D34" s="31">
        <v>-273</v>
      </c>
      <c r="E34" s="26"/>
      <c r="F34" s="26"/>
      <c r="H34" s="9"/>
      <c r="J34" s="21"/>
      <c r="L34" s="59"/>
      <c r="V34" s="39"/>
      <c r="W34" s="9"/>
    </row>
    <row r="35" spans="1:23" ht="24.75" customHeight="1" collapsed="1" x14ac:dyDescent="0.3">
      <c r="A35" s="50" t="s">
        <v>17</v>
      </c>
      <c r="B35" s="2"/>
      <c r="C35" s="82">
        <v>-214</v>
      </c>
      <c r="D35" s="31">
        <v>-65</v>
      </c>
      <c r="E35" s="26"/>
      <c r="F35" s="26"/>
      <c r="J35" s="21"/>
      <c r="V35" s="39"/>
      <c r="W35" s="9"/>
    </row>
    <row r="36" spans="1:23" ht="13" x14ac:dyDescent="0.3">
      <c r="A36" s="50" t="s">
        <v>34</v>
      </c>
      <c r="B36" s="2"/>
      <c r="C36" s="82">
        <v>8</v>
      </c>
      <c r="D36" s="31">
        <v>0</v>
      </c>
      <c r="E36" s="26"/>
      <c r="F36" s="26"/>
      <c r="J36" s="21"/>
      <c r="V36" s="39"/>
      <c r="W36" s="9"/>
    </row>
    <row r="37" spans="1:23" ht="13" x14ac:dyDescent="0.3">
      <c r="A37" s="50" t="s">
        <v>18</v>
      </c>
      <c r="B37" s="2"/>
      <c r="C37" s="82">
        <v>-396</v>
      </c>
      <c r="D37" s="31">
        <v>-369</v>
      </c>
      <c r="E37" s="26"/>
      <c r="F37" s="26"/>
      <c r="H37" s="49"/>
      <c r="I37" s="49"/>
      <c r="J37" s="21"/>
      <c r="V37" s="39"/>
      <c r="W37" s="9"/>
    </row>
    <row r="38" spans="1:23" ht="13" collapsed="1" x14ac:dyDescent="0.3">
      <c r="A38" s="13" t="s">
        <v>24</v>
      </c>
      <c r="B38" s="2"/>
      <c r="C38" s="82">
        <v>-318</v>
      </c>
      <c r="D38" s="31">
        <v>-364</v>
      </c>
      <c r="E38" s="26"/>
      <c r="F38" s="26"/>
      <c r="J38" s="21"/>
      <c r="V38" s="39"/>
      <c r="W38" s="9"/>
    </row>
    <row r="39" spans="1:23" ht="14.25" customHeight="1" thickBot="1" x14ac:dyDescent="0.35">
      <c r="A39" s="76" t="s">
        <v>19</v>
      </c>
      <c r="B39" s="61"/>
      <c r="C39" s="84">
        <f>SUM(C28:C38)</f>
        <v>-10331</v>
      </c>
      <c r="D39" s="80">
        <f>SUM(D28:D38)</f>
        <v>-1568</v>
      </c>
      <c r="E39" s="26"/>
      <c r="F39" s="26"/>
      <c r="J39" s="21"/>
      <c r="V39" s="104"/>
      <c r="W39" s="9"/>
    </row>
    <row r="40" spans="1:23" ht="15.65" customHeight="1" x14ac:dyDescent="0.3">
      <c r="A40" s="50" t="s">
        <v>35</v>
      </c>
      <c r="B40" s="2"/>
      <c r="C40" s="86">
        <f>C14+C26+C39</f>
        <v>8383</v>
      </c>
      <c r="D40" s="31">
        <f>D14+D26+D39</f>
        <v>-2063</v>
      </c>
      <c r="E40" s="26"/>
      <c r="F40" s="26"/>
      <c r="J40" s="21"/>
      <c r="V40" s="39"/>
      <c r="W40" s="9"/>
    </row>
    <row r="41" spans="1:23" ht="13" x14ac:dyDescent="0.3">
      <c r="A41" s="3" t="s">
        <v>36</v>
      </c>
      <c r="B41" s="2"/>
      <c r="C41" s="82">
        <v>659</v>
      </c>
      <c r="D41" s="31">
        <v>2467</v>
      </c>
      <c r="E41" s="26"/>
      <c r="F41" s="26"/>
      <c r="I41" s="21"/>
      <c r="J41" s="21"/>
      <c r="V41" s="39"/>
      <c r="W41" s="9"/>
    </row>
    <row r="42" spans="1:23" ht="13" x14ac:dyDescent="0.3">
      <c r="A42" s="3" t="s">
        <v>44</v>
      </c>
      <c r="B42" s="2"/>
      <c r="C42" s="82">
        <v>1096</v>
      </c>
      <c r="D42" s="31">
        <v>0</v>
      </c>
      <c r="E42" s="26"/>
      <c r="F42" s="26"/>
      <c r="I42" s="21"/>
      <c r="J42" s="21"/>
      <c r="V42" s="39"/>
      <c r="W42" s="9"/>
    </row>
    <row r="43" spans="1:23" ht="13" x14ac:dyDescent="0.3">
      <c r="A43" s="3" t="s">
        <v>20</v>
      </c>
      <c r="B43" s="2"/>
      <c r="C43" s="85">
        <v>11</v>
      </c>
      <c r="D43" s="45">
        <v>106</v>
      </c>
      <c r="E43" s="26"/>
      <c r="F43" s="26"/>
      <c r="I43" s="9"/>
      <c r="J43" s="21"/>
      <c r="V43" s="104"/>
      <c r="W43" s="9"/>
    </row>
    <row r="44" spans="1:23" ht="13" x14ac:dyDescent="0.3">
      <c r="A44" s="13" t="s">
        <v>25</v>
      </c>
      <c r="B44" s="2"/>
      <c r="C44" s="82">
        <v>0</v>
      </c>
      <c r="D44" s="31">
        <v>-828</v>
      </c>
      <c r="E44" s="26"/>
      <c r="F44" s="26"/>
      <c r="J44" s="21"/>
      <c r="V44" s="30"/>
      <c r="W44" s="9"/>
    </row>
    <row r="45" spans="1:23" ht="18" customHeight="1" thickBot="1" x14ac:dyDescent="0.35">
      <c r="A45" s="60" t="s">
        <v>39</v>
      </c>
      <c r="B45" s="61"/>
      <c r="C45" s="87">
        <f>SUM(C40:C44)</f>
        <v>10149</v>
      </c>
      <c r="D45" s="62">
        <f>SUM(D40:D44)</f>
        <v>-318</v>
      </c>
      <c r="E45" s="26"/>
      <c r="F45" s="26"/>
      <c r="J45" s="21"/>
      <c r="V45" s="39"/>
      <c r="W45" s="9"/>
    </row>
    <row r="46" spans="1:23" ht="27.5" customHeight="1" x14ac:dyDescent="0.3">
      <c r="A46" s="105" t="s">
        <v>37</v>
      </c>
      <c r="B46" s="105"/>
      <c r="C46" s="105"/>
      <c r="D46" s="105"/>
      <c r="E46" s="26"/>
      <c r="F46" s="26"/>
      <c r="J46" s="21"/>
      <c r="V46" s="39"/>
      <c r="W46" s="9"/>
    </row>
    <row r="47" spans="1:23" ht="13" x14ac:dyDescent="0.3">
      <c r="A47" s="64" t="s">
        <v>38</v>
      </c>
      <c r="B47" s="2"/>
      <c r="C47" s="63"/>
      <c r="D47" s="31"/>
      <c r="E47" s="26"/>
      <c r="F47" s="26"/>
      <c r="J47" s="21"/>
      <c r="V47" s="39"/>
      <c r="W47" s="9"/>
    </row>
    <row r="48" spans="1:23" ht="15.5" customHeight="1" x14ac:dyDescent="0.3">
      <c r="A48" s="64" t="s">
        <v>45</v>
      </c>
      <c r="B48" s="2"/>
      <c r="C48" s="63"/>
      <c r="D48" s="31"/>
      <c r="E48" s="26"/>
      <c r="F48" s="26"/>
      <c r="J48" s="21"/>
      <c r="V48" s="39"/>
      <c r="W48" s="9"/>
    </row>
    <row r="49" spans="1:23" ht="16.75" customHeight="1" x14ac:dyDescent="0.3">
      <c r="A49" s="65"/>
      <c r="B49" s="2"/>
      <c r="C49" s="63"/>
      <c r="D49" s="31"/>
      <c r="E49" s="26"/>
      <c r="F49" s="26"/>
      <c r="J49" s="21"/>
      <c r="V49" s="39"/>
      <c r="W49" s="9"/>
    </row>
    <row r="50" spans="1:23" ht="11.4" customHeight="1" x14ac:dyDescent="0.3">
      <c r="A50" s="13"/>
      <c r="B50" s="2"/>
      <c r="C50" s="66"/>
      <c r="D50" s="31"/>
      <c r="E50" s="26"/>
      <c r="F50" s="26"/>
      <c r="J50" s="21"/>
      <c r="V50" s="39"/>
      <c r="W50" s="9"/>
    </row>
    <row r="51" spans="1:23" ht="13" x14ac:dyDescent="0.3">
      <c r="B51" s="88"/>
      <c r="C51" s="67"/>
      <c r="D51" s="67"/>
      <c r="E51" s="67"/>
      <c r="F51" s="67"/>
      <c r="G51" s="67"/>
      <c r="H51" s="67"/>
      <c r="I51" s="67"/>
      <c r="J51" s="67"/>
      <c r="V51" s="68"/>
      <c r="W51" s="9"/>
    </row>
    <row r="52" spans="1:23" ht="4" customHeight="1" x14ac:dyDescent="0.3">
      <c r="C52" s="30"/>
      <c r="D52" s="21"/>
      <c r="E52" s="40"/>
      <c r="F52" s="40"/>
      <c r="J52" s="21"/>
      <c r="V52" s="30"/>
      <c r="W52" s="9"/>
    </row>
    <row r="53" spans="1:23" ht="18" customHeight="1" x14ac:dyDescent="0.25">
      <c r="C53" s="21"/>
      <c r="D53" s="21"/>
      <c r="E53" s="40"/>
      <c r="F53" s="40"/>
      <c r="J53" s="21"/>
      <c r="W53" s="9"/>
    </row>
    <row r="54" spans="1:23" ht="4" customHeight="1" x14ac:dyDescent="0.25">
      <c r="C54" s="21"/>
      <c r="D54" s="21"/>
      <c r="E54" s="40"/>
      <c r="F54" s="40"/>
      <c r="J54" s="21"/>
      <c r="W54" s="9"/>
    </row>
    <row r="55" spans="1:23" ht="4" customHeight="1" x14ac:dyDescent="0.25">
      <c r="C55" s="21"/>
      <c r="D55" s="21"/>
      <c r="J55" s="21"/>
      <c r="W55" s="9"/>
    </row>
    <row r="56" spans="1:23" ht="18" customHeight="1" x14ac:dyDescent="0.25">
      <c r="C56" s="21"/>
      <c r="D56" s="21"/>
      <c r="J56" s="21"/>
      <c r="W56" s="9"/>
    </row>
    <row r="57" spans="1:23" ht="18" customHeight="1" x14ac:dyDescent="0.25">
      <c r="C57" s="21"/>
      <c r="D57" s="21"/>
      <c r="J57" s="21"/>
      <c r="W57" s="9"/>
    </row>
    <row r="58" spans="1:23" ht="18" customHeight="1" x14ac:dyDescent="0.25">
      <c r="C58" s="21"/>
      <c r="D58" s="21"/>
      <c r="J58" s="21"/>
      <c r="W58" s="9"/>
    </row>
    <row r="59" spans="1:23" ht="18" customHeight="1" x14ac:dyDescent="0.25">
      <c r="C59" s="21"/>
      <c r="D59" s="21"/>
      <c r="J59" s="21"/>
      <c r="W59" s="9"/>
    </row>
    <row r="60" spans="1:23" ht="18" customHeight="1" x14ac:dyDescent="0.25">
      <c r="C60" s="21"/>
      <c r="D60" s="21"/>
      <c r="J60" s="21"/>
      <c r="W60" s="9"/>
    </row>
    <row r="61" spans="1:23" ht="18" customHeight="1" x14ac:dyDescent="0.25">
      <c r="C61" s="21"/>
      <c r="D61" s="21"/>
      <c r="W61" s="9"/>
    </row>
    <row r="62" spans="1:23" ht="18" customHeight="1" x14ac:dyDescent="0.3">
      <c r="A62" s="20"/>
      <c r="C62" s="69"/>
      <c r="D62" s="69"/>
      <c r="E62" s="21"/>
      <c r="F62" s="21"/>
      <c r="W62" s="9"/>
    </row>
    <row r="63" spans="1:23" ht="18" customHeight="1" x14ac:dyDescent="0.3">
      <c r="A63" s="20"/>
      <c r="C63" s="69"/>
      <c r="D63" s="69"/>
      <c r="E63" s="21"/>
      <c r="F63" s="21"/>
      <c r="W63" s="9"/>
    </row>
    <row r="64" spans="1:23" ht="18" customHeight="1" x14ac:dyDescent="0.25">
      <c r="A64" s="89"/>
      <c r="C64" s="70"/>
      <c r="D64" s="70"/>
      <c r="V64" s="70"/>
      <c r="W64" s="9"/>
    </row>
    <row r="65" spans="1:23" ht="18" customHeight="1" x14ac:dyDescent="0.25">
      <c r="A65" s="89"/>
      <c r="C65" s="90"/>
      <c r="D65" s="70"/>
      <c r="V65" s="70"/>
      <c r="W65" s="9"/>
    </row>
    <row r="66" spans="1:23" ht="18" customHeight="1" x14ac:dyDescent="0.25">
      <c r="A66" s="89"/>
      <c r="C66" s="70"/>
      <c r="D66" s="70"/>
      <c r="V66" s="70"/>
      <c r="W66" s="9"/>
    </row>
    <row r="67" spans="1:23" ht="18" customHeight="1" x14ac:dyDescent="0.3">
      <c r="A67" s="89"/>
      <c r="C67" s="90"/>
      <c r="D67" s="70"/>
      <c r="E67" s="89"/>
      <c r="F67" s="89"/>
      <c r="G67" s="89"/>
      <c r="I67" s="20"/>
      <c r="J67" s="21"/>
      <c r="L67" s="20"/>
      <c r="V67" s="70"/>
      <c r="W67" s="9"/>
    </row>
    <row r="68" spans="1:23" ht="18" customHeight="1" x14ac:dyDescent="0.25">
      <c r="A68" s="91"/>
      <c r="B68" s="92"/>
      <c r="C68" s="70"/>
      <c r="D68" s="70"/>
      <c r="E68" s="89"/>
      <c r="F68" s="89"/>
      <c r="G68" s="89"/>
      <c r="J68" s="21"/>
      <c r="V68" s="70"/>
      <c r="W68" s="9"/>
    </row>
    <row r="69" spans="1:23" ht="18" customHeight="1" x14ac:dyDescent="0.25">
      <c r="A69" s="91"/>
      <c r="B69" s="92"/>
      <c r="C69" s="90"/>
      <c r="D69" s="70"/>
      <c r="E69" s="89"/>
      <c r="F69" s="89"/>
      <c r="G69" s="89"/>
      <c r="J69" s="21"/>
      <c r="V69" s="70"/>
      <c r="W69" s="9"/>
    </row>
    <row r="70" spans="1:23" ht="18" customHeight="1" x14ac:dyDescent="0.25">
      <c r="A70" s="91"/>
      <c r="B70" s="92"/>
      <c r="C70" s="70"/>
      <c r="D70" s="70"/>
      <c r="E70" s="89"/>
      <c r="F70" s="89"/>
      <c r="G70" s="89"/>
      <c r="J70" s="21"/>
      <c r="V70" s="70"/>
      <c r="W70" s="9"/>
    </row>
    <row r="71" spans="1:23" ht="18" customHeight="1" x14ac:dyDescent="0.25">
      <c r="A71" s="89"/>
      <c r="B71" s="71"/>
      <c r="C71" s="70"/>
      <c r="D71" s="70"/>
      <c r="E71" s="89"/>
      <c r="F71" s="89"/>
      <c r="G71" s="89"/>
      <c r="J71" s="21"/>
      <c r="V71" s="70"/>
      <c r="W71" s="9"/>
    </row>
    <row r="72" spans="1:23" ht="18" customHeight="1" x14ac:dyDescent="0.25">
      <c r="A72" s="89"/>
      <c r="B72" s="72"/>
      <c r="C72" s="70"/>
      <c r="D72" s="70"/>
      <c r="E72" s="89"/>
      <c r="F72" s="89"/>
      <c r="G72" s="89"/>
      <c r="J72" s="21"/>
      <c r="V72" s="70"/>
      <c r="W72" s="9"/>
    </row>
    <row r="73" spans="1:23" ht="18" customHeight="1" x14ac:dyDescent="0.25">
      <c r="A73" s="89"/>
      <c r="B73" s="73"/>
      <c r="C73" s="70"/>
      <c r="D73" s="70"/>
      <c r="E73" s="89"/>
      <c r="F73" s="89"/>
      <c r="G73" s="89"/>
      <c r="J73" s="21"/>
      <c r="V73" s="70"/>
      <c r="W73" s="9"/>
    </row>
    <row r="74" spans="1:23" ht="18" customHeight="1" x14ac:dyDescent="0.25">
      <c r="A74" s="89"/>
      <c r="B74" s="73"/>
      <c r="C74" s="70"/>
      <c r="D74" s="70"/>
      <c r="E74" s="89"/>
      <c r="F74" s="89"/>
      <c r="G74" s="89"/>
      <c r="J74" s="21"/>
      <c r="V74" s="70"/>
      <c r="W74" s="9"/>
    </row>
    <row r="75" spans="1:23" ht="18" customHeight="1" x14ac:dyDescent="0.25">
      <c r="A75" s="89"/>
      <c r="B75" s="72"/>
      <c r="C75" s="70"/>
      <c r="D75" s="70"/>
      <c r="E75" s="89"/>
      <c r="F75" s="89"/>
      <c r="G75" s="89"/>
      <c r="V75" s="70"/>
      <c r="W75" s="9"/>
    </row>
    <row r="76" spans="1:23" ht="18" customHeight="1" x14ac:dyDescent="0.25">
      <c r="A76" s="89"/>
      <c r="B76" s="72"/>
      <c r="C76" s="70"/>
      <c r="D76" s="70"/>
      <c r="E76" s="89"/>
      <c r="F76" s="89"/>
      <c r="G76" s="89"/>
      <c r="V76" s="70"/>
      <c r="W76" s="9"/>
    </row>
    <row r="77" spans="1:23" ht="18" customHeight="1" x14ac:dyDescent="0.25">
      <c r="A77" s="89"/>
      <c r="B77" s="72"/>
      <c r="C77" s="70"/>
      <c r="D77" s="70"/>
      <c r="E77" s="89"/>
      <c r="F77" s="89"/>
      <c r="G77" s="89"/>
      <c r="V77" s="70"/>
      <c r="W77" s="9"/>
    </row>
    <row r="78" spans="1:23" ht="18" customHeight="1" x14ac:dyDescent="0.25">
      <c r="A78" s="89"/>
      <c r="B78" s="73"/>
      <c r="C78" s="70"/>
      <c r="D78" s="70"/>
      <c r="E78" s="89"/>
      <c r="F78" s="89"/>
      <c r="G78" s="89"/>
      <c r="V78" s="70"/>
      <c r="W78" s="9"/>
    </row>
    <row r="79" spans="1:23" ht="18" customHeight="1" x14ac:dyDescent="0.25">
      <c r="A79" s="89"/>
      <c r="B79" s="73"/>
      <c r="C79" s="70"/>
      <c r="D79" s="70"/>
      <c r="E79" s="89"/>
      <c r="F79" s="89"/>
      <c r="G79" s="89"/>
      <c r="V79" s="70"/>
      <c r="W79" s="9"/>
    </row>
    <row r="80" spans="1:23" ht="18" customHeight="1" x14ac:dyDescent="0.3">
      <c r="A80" s="93"/>
      <c r="B80" s="74"/>
      <c r="C80" s="54"/>
      <c r="D80" s="54"/>
      <c r="E80" s="54"/>
      <c r="F80" s="54"/>
      <c r="V80" s="54"/>
      <c r="W80" s="9"/>
    </row>
    <row r="81" spans="1:23" ht="18" customHeight="1" x14ac:dyDescent="0.3">
      <c r="A81" s="93"/>
      <c r="B81" s="74"/>
      <c r="C81" s="54"/>
      <c r="D81" s="54"/>
      <c r="E81" s="54"/>
      <c r="F81" s="54"/>
      <c r="V81" s="54"/>
      <c r="W81" s="9"/>
    </row>
    <row r="82" spans="1:23" ht="18" customHeight="1" x14ac:dyDescent="0.25">
      <c r="A82" s="93"/>
      <c r="C82" s="21"/>
      <c r="D82" s="21"/>
      <c r="E82" s="70"/>
      <c r="F82" s="70"/>
      <c r="G82" s="70"/>
      <c r="W82" s="9"/>
    </row>
    <row r="83" spans="1:23" ht="18" customHeight="1" x14ac:dyDescent="0.25">
      <c r="A83" s="93"/>
      <c r="C83" s="21"/>
      <c r="D83" s="21"/>
      <c r="E83" s="70"/>
      <c r="F83" s="70"/>
      <c r="G83" s="70"/>
      <c r="W83" s="9"/>
    </row>
    <row r="84" spans="1:23" ht="18" customHeight="1" x14ac:dyDescent="0.25">
      <c r="A84" s="93"/>
      <c r="C84" s="21"/>
      <c r="D84" s="21"/>
      <c r="E84" s="70"/>
      <c r="F84" s="70"/>
      <c r="G84" s="70"/>
      <c r="W84" s="9"/>
    </row>
    <row r="85" spans="1:23" ht="18" customHeight="1" x14ac:dyDescent="0.3">
      <c r="A85" s="94"/>
      <c r="B85" s="95"/>
      <c r="C85" s="21"/>
      <c r="D85" s="21"/>
      <c r="J85" s="5"/>
    </row>
    <row r="86" spans="1:23" ht="18" customHeight="1" x14ac:dyDescent="0.25">
      <c r="A86" s="96"/>
      <c r="B86" s="95"/>
      <c r="C86" s="21"/>
      <c r="D86" s="21"/>
      <c r="J86" s="5"/>
    </row>
    <row r="87" spans="1:23" ht="18" customHeight="1" x14ac:dyDescent="0.25">
      <c r="A87" s="96"/>
      <c r="B87" s="95"/>
      <c r="C87" s="21"/>
      <c r="D87" s="21"/>
      <c r="J87" s="5"/>
    </row>
    <row r="88" spans="1:23" ht="18" customHeight="1" x14ac:dyDescent="0.25">
      <c r="B88" s="95"/>
      <c r="C88" s="21"/>
      <c r="D88" s="21"/>
      <c r="J88" s="5"/>
    </row>
    <row r="89" spans="1:23" ht="18" customHeight="1" x14ac:dyDescent="0.25">
      <c r="C89" s="21"/>
      <c r="D89" s="21"/>
      <c r="J89" s="5"/>
    </row>
    <row r="90" spans="1:23" ht="18" customHeight="1" x14ac:dyDescent="0.25">
      <c r="C90" s="21"/>
      <c r="D90" s="21"/>
      <c r="J90" s="5"/>
    </row>
    <row r="91" spans="1:23" ht="18" customHeight="1" x14ac:dyDescent="0.3">
      <c r="A91" s="54"/>
      <c r="B91" s="95"/>
      <c r="C91" s="21"/>
      <c r="D91" s="21"/>
      <c r="J91" s="5"/>
    </row>
    <row r="92" spans="1:23" ht="18" customHeight="1" x14ac:dyDescent="0.3">
      <c r="A92" s="54"/>
      <c r="B92" s="95"/>
      <c r="C92" s="21"/>
      <c r="D92" s="21"/>
      <c r="J92" s="5"/>
    </row>
    <row r="93" spans="1:23" ht="18" customHeight="1" x14ac:dyDescent="0.25">
      <c r="C93" s="21"/>
      <c r="D93" s="21"/>
    </row>
    <row r="94" spans="1:23" ht="18" customHeight="1" x14ac:dyDescent="0.25">
      <c r="B94" s="95"/>
      <c r="C94" s="21"/>
      <c r="D94" s="21"/>
    </row>
    <row r="95" spans="1:23" ht="18" customHeight="1" x14ac:dyDescent="0.25">
      <c r="B95" s="95"/>
      <c r="C95" s="21"/>
      <c r="D95" s="21"/>
    </row>
    <row r="96" spans="1:23" ht="18" customHeight="1" x14ac:dyDescent="0.25">
      <c r="C96" s="21"/>
      <c r="D96" s="21"/>
    </row>
    <row r="97" spans="1:4" ht="18" customHeight="1" x14ac:dyDescent="0.25">
      <c r="A97" s="97"/>
      <c r="C97" s="21"/>
      <c r="D97" s="21"/>
    </row>
    <row r="98" spans="1:4" ht="18" customHeight="1" x14ac:dyDescent="0.25">
      <c r="A98" s="97"/>
      <c r="B98" s="95"/>
      <c r="C98" s="21"/>
      <c r="D98" s="21"/>
    </row>
    <row r="99" spans="1:4" ht="18" customHeight="1" x14ac:dyDescent="0.25">
      <c r="A99" s="97"/>
      <c r="B99" s="95"/>
      <c r="C99" s="21"/>
      <c r="D99" s="21"/>
    </row>
    <row r="100" spans="1:4" ht="18" customHeight="1" x14ac:dyDescent="0.25">
      <c r="A100" s="97"/>
      <c r="C100" s="21"/>
      <c r="D100" s="21"/>
    </row>
    <row r="101" spans="1:4" ht="18" customHeight="1" x14ac:dyDescent="0.25">
      <c r="A101" s="97"/>
      <c r="C101" s="21"/>
      <c r="D101" s="21"/>
    </row>
    <row r="102" spans="1:4" ht="18" customHeight="1" x14ac:dyDescent="0.25">
      <c r="C102" s="21"/>
      <c r="D102" s="21"/>
    </row>
    <row r="103" spans="1:4" ht="18" customHeight="1" x14ac:dyDescent="0.3">
      <c r="A103" s="20"/>
      <c r="C103" s="21"/>
      <c r="D103" s="21"/>
    </row>
    <row r="104" spans="1:4" ht="18" customHeight="1" x14ac:dyDescent="0.25">
      <c r="B104" s="95"/>
      <c r="C104" s="21"/>
      <c r="D104" s="21"/>
    </row>
    <row r="105" spans="1:4" ht="18" customHeight="1" x14ac:dyDescent="0.25">
      <c r="B105" s="95"/>
      <c r="C105" s="21"/>
      <c r="D105" s="21"/>
    </row>
    <row r="106" spans="1:4" ht="18" customHeight="1" x14ac:dyDescent="0.25">
      <c r="C106" s="21"/>
      <c r="D106" s="21"/>
    </row>
    <row r="107" spans="1:4" ht="18" customHeight="1" x14ac:dyDescent="0.25">
      <c r="C107" s="21"/>
      <c r="D107" s="21"/>
    </row>
    <row r="108" spans="1:4" ht="18" customHeight="1" x14ac:dyDescent="0.25">
      <c r="C108" s="21"/>
      <c r="D108" s="9"/>
    </row>
    <row r="109" spans="1:4" ht="18" customHeight="1" x14ac:dyDescent="0.25">
      <c r="C109" s="21"/>
      <c r="D109" s="21"/>
    </row>
    <row r="110" spans="1:4" ht="18" customHeight="1" x14ac:dyDescent="0.25">
      <c r="C110" s="21"/>
      <c r="D110" s="21"/>
    </row>
    <row r="111" spans="1:4" ht="18" customHeight="1" x14ac:dyDescent="0.25">
      <c r="C111" s="21"/>
      <c r="D111" s="21"/>
    </row>
    <row r="112" spans="1:4" ht="18" customHeight="1" x14ac:dyDescent="0.25">
      <c r="C112" s="21"/>
      <c r="D112" s="21"/>
    </row>
    <row r="113" spans="1:10" ht="18" customHeight="1" x14ac:dyDescent="0.25">
      <c r="C113" s="21"/>
      <c r="D113" s="21"/>
    </row>
    <row r="114" spans="1:10" ht="18" customHeight="1" x14ac:dyDescent="0.25">
      <c r="B114" s="95"/>
      <c r="C114" s="21"/>
      <c r="D114" s="21"/>
    </row>
    <row r="115" spans="1:10" ht="18" customHeight="1" x14ac:dyDescent="0.25">
      <c r="B115" s="95"/>
      <c r="C115" s="21"/>
      <c r="D115" s="21"/>
    </row>
    <row r="116" spans="1:10" ht="18" customHeight="1" x14ac:dyDescent="0.25">
      <c r="C116" s="21"/>
      <c r="D116" s="21"/>
    </row>
    <row r="117" spans="1:10" ht="18" customHeight="1" x14ac:dyDescent="0.25">
      <c r="C117" s="21"/>
      <c r="D117" s="21"/>
    </row>
    <row r="118" spans="1:10" ht="18" customHeight="1" x14ac:dyDescent="0.25">
      <c r="B118" s="95"/>
      <c r="C118" s="21"/>
      <c r="D118" s="21"/>
    </row>
    <row r="119" spans="1:10" ht="18" customHeight="1" x14ac:dyDescent="0.25">
      <c r="B119" s="95"/>
      <c r="C119" s="21"/>
      <c r="D119" s="21"/>
    </row>
    <row r="120" spans="1:10" ht="18" customHeight="1" x14ac:dyDescent="0.25">
      <c r="C120" s="21"/>
      <c r="D120" s="21"/>
    </row>
    <row r="121" spans="1:10" ht="18" customHeight="1" x14ac:dyDescent="0.25">
      <c r="B121" s="5"/>
      <c r="C121" s="5"/>
      <c r="D121" s="5"/>
    </row>
    <row r="122" spans="1:10" ht="18" customHeight="1" x14ac:dyDescent="0.3">
      <c r="A122" s="20"/>
      <c r="B122" s="5"/>
      <c r="C122" s="5"/>
      <c r="D122" s="5"/>
      <c r="J122" s="5"/>
    </row>
    <row r="123" spans="1:10" ht="18" customHeight="1" x14ac:dyDescent="0.25">
      <c r="B123" s="98"/>
      <c r="C123" s="99"/>
      <c r="D123" s="100"/>
      <c r="J123" s="5"/>
    </row>
    <row r="124" spans="1:10" ht="18" customHeight="1" x14ac:dyDescent="0.25">
      <c r="B124" s="98"/>
      <c r="C124" s="99"/>
      <c r="D124" s="100"/>
      <c r="J124" s="5"/>
    </row>
    <row r="125" spans="1:10" ht="18" customHeight="1" x14ac:dyDescent="0.25">
      <c r="B125" s="98"/>
      <c r="C125" s="99"/>
      <c r="D125" s="100"/>
      <c r="J125" s="5"/>
    </row>
    <row r="126" spans="1:10" ht="18" customHeight="1" x14ac:dyDescent="0.25">
      <c r="B126" s="98"/>
      <c r="C126" s="99"/>
      <c r="D126" s="100"/>
      <c r="J126" s="5"/>
    </row>
    <row r="127" spans="1:10" ht="18" customHeight="1" x14ac:dyDescent="0.25">
      <c r="B127" s="98"/>
      <c r="C127" s="99"/>
      <c r="D127" s="100"/>
      <c r="J127" s="5"/>
    </row>
    <row r="128" spans="1:10" ht="18" customHeight="1" x14ac:dyDescent="0.25">
      <c r="B128" s="98"/>
      <c r="C128" s="99"/>
      <c r="D128" s="100"/>
      <c r="J128" s="5"/>
    </row>
    <row r="129" spans="1:10" ht="18" customHeight="1" x14ac:dyDescent="0.25">
      <c r="B129" s="98"/>
      <c r="C129" s="99"/>
      <c r="D129" s="100"/>
      <c r="J129" s="5"/>
    </row>
    <row r="130" spans="1:10" ht="18" customHeight="1" x14ac:dyDescent="0.25">
      <c r="B130" s="98"/>
      <c r="C130" s="99"/>
      <c r="D130" s="100"/>
      <c r="J130" s="5"/>
    </row>
    <row r="131" spans="1:10" ht="18" customHeight="1" x14ac:dyDescent="0.25">
      <c r="B131" s="98"/>
      <c r="C131" s="99"/>
      <c r="D131" s="100"/>
      <c r="J131" s="5"/>
    </row>
    <row r="132" spans="1:10" ht="18" customHeight="1" x14ac:dyDescent="0.25">
      <c r="B132" s="98"/>
      <c r="C132" s="99"/>
      <c r="D132" s="100"/>
      <c r="J132" s="5"/>
    </row>
    <row r="133" spans="1:10" ht="18" customHeight="1" x14ac:dyDescent="0.25">
      <c r="B133" s="98"/>
      <c r="C133" s="99"/>
      <c r="D133" s="100"/>
      <c r="J133" s="5"/>
    </row>
    <row r="134" spans="1:10" ht="18" customHeight="1" x14ac:dyDescent="0.25">
      <c r="B134" s="98"/>
      <c r="C134" s="99"/>
      <c r="D134" s="100"/>
      <c r="J134" s="5"/>
    </row>
    <row r="135" spans="1:10" ht="18" customHeight="1" x14ac:dyDescent="0.25">
      <c r="B135" s="98"/>
      <c r="C135" s="99"/>
      <c r="D135" s="100"/>
      <c r="J135" s="5"/>
    </row>
    <row r="136" spans="1:10" ht="18" customHeight="1" x14ac:dyDescent="0.25">
      <c r="B136" s="98"/>
      <c r="C136" s="99"/>
      <c r="D136" s="100"/>
      <c r="J136" s="5"/>
    </row>
    <row r="137" spans="1:10" ht="18" customHeight="1" x14ac:dyDescent="0.25">
      <c r="B137" s="98"/>
      <c r="C137" s="99"/>
      <c r="D137" s="100"/>
      <c r="J137" s="5"/>
    </row>
    <row r="138" spans="1:10" ht="18" customHeight="1" x14ac:dyDescent="0.25">
      <c r="B138" s="98"/>
      <c r="C138" s="5"/>
      <c r="D138" s="5"/>
      <c r="J138" s="5"/>
    </row>
    <row r="139" spans="1:10" ht="18" customHeight="1" x14ac:dyDescent="0.25">
      <c r="B139" s="5"/>
      <c r="C139" s="5"/>
      <c r="D139" s="5"/>
      <c r="J139" s="5"/>
    </row>
    <row r="140" spans="1:10" ht="18" customHeight="1" x14ac:dyDescent="0.25">
      <c r="A140" s="101"/>
      <c r="B140" s="101"/>
      <c r="C140" s="5"/>
      <c r="D140" s="5"/>
      <c r="J140" s="5"/>
    </row>
    <row r="141" spans="1:10" ht="18" customHeight="1" x14ac:dyDescent="0.25">
      <c r="A141" s="101"/>
      <c r="B141" s="101"/>
      <c r="C141" s="5"/>
      <c r="D141" s="5"/>
      <c r="J141" s="5"/>
    </row>
    <row r="142" spans="1:10" ht="18" customHeight="1" x14ac:dyDescent="0.25">
      <c r="B142" s="101"/>
      <c r="C142" s="5"/>
      <c r="D142" s="5"/>
      <c r="J142" s="5"/>
    </row>
    <row r="143" spans="1:10" ht="18" customHeight="1" x14ac:dyDescent="0.3">
      <c r="A143" s="29"/>
      <c r="B143" s="54"/>
      <c r="C143" s="5"/>
      <c r="D143" s="5"/>
      <c r="J143" s="5"/>
    </row>
    <row r="144" spans="1:10" ht="18" customHeight="1" x14ac:dyDescent="0.25">
      <c r="B144" s="5"/>
      <c r="C144" s="5"/>
      <c r="D144" s="5"/>
      <c r="J144" s="5"/>
    </row>
    <row r="145" spans="2:12" ht="18" customHeight="1" x14ac:dyDescent="0.25">
      <c r="B145" s="5"/>
      <c r="C145" s="5"/>
      <c r="D145" s="5"/>
      <c r="J145" s="5"/>
    </row>
    <row r="146" spans="2:12" ht="18" customHeight="1" x14ac:dyDescent="0.25">
      <c r="B146" s="5"/>
      <c r="C146" s="5"/>
      <c r="D146" s="5"/>
      <c r="J146" s="5"/>
    </row>
    <row r="147" spans="2:12" ht="18" customHeight="1" x14ac:dyDescent="0.25">
      <c r="B147" s="101"/>
      <c r="C147" s="5"/>
      <c r="D147" s="5"/>
      <c r="J147" s="5"/>
    </row>
    <row r="148" spans="2:12" ht="18" customHeight="1" x14ac:dyDescent="0.25">
      <c r="B148" s="101"/>
      <c r="C148" s="5"/>
      <c r="D148" s="5"/>
      <c r="J148" s="5"/>
    </row>
    <row r="149" spans="2:12" ht="18" customHeight="1" x14ac:dyDescent="0.25">
      <c r="B149" s="5"/>
      <c r="C149" s="5"/>
      <c r="D149" s="5"/>
      <c r="J149" s="5"/>
    </row>
    <row r="150" spans="2:12" ht="18" customHeight="1" x14ac:dyDescent="0.25">
      <c r="B150" s="5"/>
      <c r="C150" s="5"/>
      <c r="D150" s="5"/>
      <c r="J150" s="5"/>
    </row>
    <row r="151" spans="2:12" ht="18" customHeight="1" x14ac:dyDescent="0.25">
      <c r="B151" s="5"/>
      <c r="C151" s="5"/>
      <c r="D151" s="5"/>
      <c r="J151" s="5"/>
    </row>
    <row r="152" spans="2:12" ht="18" customHeight="1" x14ac:dyDescent="0.25">
      <c r="B152" s="5"/>
      <c r="C152" s="5"/>
      <c r="D152" s="5"/>
      <c r="J152" s="5"/>
    </row>
    <row r="153" spans="2:12" ht="18" customHeight="1" x14ac:dyDescent="0.25">
      <c r="B153" s="5"/>
      <c r="C153" s="5"/>
      <c r="D153" s="5"/>
      <c r="J153" s="5"/>
    </row>
    <row r="154" spans="2:12" ht="18" customHeight="1" x14ac:dyDescent="0.25">
      <c r="B154" s="5"/>
      <c r="C154" s="5"/>
      <c r="D154" s="5"/>
      <c r="J154" s="5"/>
    </row>
    <row r="155" spans="2:12" ht="18" customHeight="1" x14ac:dyDescent="0.25">
      <c r="B155" s="5"/>
      <c r="C155" s="5"/>
      <c r="D155" s="5"/>
      <c r="J155" s="5"/>
      <c r="K155" s="9"/>
      <c r="L155" s="9"/>
    </row>
    <row r="156" spans="2:12" ht="18" customHeight="1" x14ac:dyDescent="0.25">
      <c r="B156" s="5"/>
      <c r="C156" s="5"/>
      <c r="D156" s="5"/>
      <c r="J156" s="5"/>
      <c r="K156" s="6"/>
      <c r="L156" s="6"/>
    </row>
  </sheetData>
  <mergeCells count="2">
    <mergeCell ref="A2:D2"/>
    <mergeCell ref="A46:D46"/>
  </mergeCells>
  <pageMargins left="0.43307086614173229" right="0.31496062992125984" top="0.47244094488188981" bottom="0.70866141732283472" header="0.27559055118110237" footer="0.51181102362204722"/>
  <pageSetup paperSize="9" scale="95" firstPageNumber="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Cashflow</vt:lpstr>
      <vt:lpstr>Cashflow!Print_Area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Leonie Jacobs</cp:lastModifiedBy>
  <cp:lastPrinted>2024-05-21T11:58:57Z</cp:lastPrinted>
  <dcterms:created xsi:type="dcterms:W3CDTF">2023-10-30T08:28:33Z</dcterms:created>
  <dcterms:modified xsi:type="dcterms:W3CDTF">2024-05-21T12:39:01Z</dcterms:modified>
</cp:coreProperties>
</file>